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codeName="ThisWorkbook" defaultThemeVersion="124226"/>
  <bookViews>
    <workbookView xWindow="1680" yWindow="555" windowWidth="22065" windowHeight="11850" tabRatio="781"/>
  </bookViews>
  <sheets>
    <sheet name="01-D.1.1.c.01 - VÝPIS DVEŘÍ" sheetId="21" r:id="rId1"/>
  </sheets>
  <externalReferences>
    <externalReference r:id="rId2"/>
    <externalReference r:id="rId3"/>
    <externalReference r:id="rId4"/>
  </externalReferences>
  <definedNames>
    <definedName name="_obl11" localSheetId="0">#REF!</definedName>
    <definedName name="_obl11">#REF!</definedName>
    <definedName name="_obl12" localSheetId="0">#REF!</definedName>
    <definedName name="_obl12">#REF!</definedName>
    <definedName name="_obl13" localSheetId="0">#REF!</definedName>
    <definedName name="_obl13">#REF!</definedName>
    <definedName name="_obl14" localSheetId="0">#REF!</definedName>
    <definedName name="_obl14">#REF!</definedName>
    <definedName name="_obl15" localSheetId="0">#REF!</definedName>
    <definedName name="_obl15">#REF!</definedName>
    <definedName name="_obl16" localSheetId="0">#REF!</definedName>
    <definedName name="_obl16">#REF!</definedName>
    <definedName name="_obl17" localSheetId="0">#REF!</definedName>
    <definedName name="_obl17">#REF!</definedName>
    <definedName name="_obl1710" localSheetId="0">#REF!</definedName>
    <definedName name="_obl1710">#REF!</definedName>
    <definedName name="_obl1711" localSheetId="0">#REF!</definedName>
    <definedName name="_obl1711">#REF!</definedName>
    <definedName name="_obl1712" localSheetId="0">#REF!</definedName>
    <definedName name="_obl1712">#REF!</definedName>
    <definedName name="_obl1713" localSheetId="0">#REF!</definedName>
    <definedName name="_obl1713">#REF!</definedName>
    <definedName name="_obl1714" localSheetId="0">#REF!</definedName>
    <definedName name="_obl1714">#REF!</definedName>
    <definedName name="_obl1715" localSheetId="0">#REF!</definedName>
    <definedName name="_obl1715">#REF!</definedName>
    <definedName name="_obl1716" localSheetId="0">#REF!</definedName>
    <definedName name="_obl1716">#REF!</definedName>
    <definedName name="_obl1717" localSheetId="0">#REF!</definedName>
    <definedName name="_obl1717">#REF!</definedName>
    <definedName name="_obl1718" localSheetId="0">#REF!</definedName>
    <definedName name="_obl1718">#REF!</definedName>
    <definedName name="_obl1719" localSheetId="0">#REF!</definedName>
    <definedName name="_obl1719">#REF!</definedName>
    <definedName name="_obl173" localSheetId="0">#REF!</definedName>
    <definedName name="_obl173">#REF!</definedName>
    <definedName name="_obl174" localSheetId="0">#REF!</definedName>
    <definedName name="_obl174">#REF!</definedName>
    <definedName name="_obl175" localSheetId="0">#REF!</definedName>
    <definedName name="_obl175">#REF!</definedName>
    <definedName name="_obl176" localSheetId="0">#REF!</definedName>
    <definedName name="_obl176">#REF!</definedName>
    <definedName name="_obl177" localSheetId="0">#REF!</definedName>
    <definedName name="_obl177">#REF!</definedName>
    <definedName name="_obl178" localSheetId="0">#REF!</definedName>
    <definedName name="_obl178">#REF!</definedName>
    <definedName name="_obl179" localSheetId="0">#REF!</definedName>
    <definedName name="_obl179">#REF!</definedName>
    <definedName name="_obl18" localSheetId="0">#REF!</definedName>
    <definedName name="_obl18">#REF!</definedName>
    <definedName name="_obl181" localSheetId="0">#REF!</definedName>
    <definedName name="_obl181">#REF!</definedName>
    <definedName name="_obl1816" localSheetId="0">#REF!</definedName>
    <definedName name="_obl1816">#REF!</definedName>
    <definedName name="_obl1820" localSheetId="0">#REF!</definedName>
    <definedName name="_obl1820">#REF!</definedName>
    <definedName name="_obl1821" localSheetId="0">#REF!</definedName>
    <definedName name="_obl1821">#REF!</definedName>
    <definedName name="_obl1822" localSheetId="0">#REF!</definedName>
    <definedName name="_obl1822">#REF!</definedName>
    <definedName name="_obl1823" localSheetId="0">#REF!</definedName>
    <definedName name="_obl1823">#REF!</definedName>
    <definedName name="_obl1824" localSheetId="0">#REF!</definedName>
    <definedName name="_obl1824">#REF!</definedName>
    <definedName name="_obl1825" localSheetId="0">#REF!</definedName>
    <definedName name="_obl1825">#REF!</definedName>
    <definedName name="_obl1826" localSheetId="0">#REF!</definedName>
    <definedName name="_obl1826">#REF!</definedName>
    <definedName name="_obl1827" localSheetId="0">#REF!</definedName>
    <definedName name="_obl1827">#REF!</definedName>
    <definedName name="_obl1828" localSheetId="0">#REF!</definedName>
    <definedName name="_obl1828">#REF!</definedName>
    <definedName name="_obl1829" localSheetId="0">#REF!</definedName>
    <definedName name="_obl1829">#REF!</definedName>
    <definedName name="_obl183" localSheetId="0">#REF!</definedName>
    <definedName name="_obl183">#REF!</definedName>
    <definedName name="_obl1831" localSheetId="0">#REF!</definedName>
    <definedName name="_obl1831">#REF!</definedName>
    <definedName name="_obl1832" localSheetId="0">#REF!</definedName>
    <definedName name="_obl1832">#REF!</definedName>
    <definedName name="_obl184" localSheetId="0">#REF!</definedName>
    <definedName name="_obl184">#REF!</definedName>
    <definedName name="_obl185" localSheetId="0">#REF!</definedName>
    <definedName name="_obl185">#REF!</definedName>
    <definedName name="_obl186" localSheetId="0">#REF!</definedName>
    <definedName name="_obl186">#REF!</definedName>
    <definedName name="_obl187" localSheetId="0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 localSheetId="0">'[2]Rekapitulace roz.  vč. kapitol'!#REF!</definedName>
    <definedName name="_vzt3">'[2]Rekapitulace roz.  vč. kapitol'!#REF!</definedName>
    <definedName name="_VZT5" localSheetId="0">'[2]Rekapitulace roz.  vč. kapitol'!#REF!</definedName>
    <definedName name="_VZT5">'[2]Rekapitulace roz.  vč. kapitol'!#REF!</definedName>
    <definedName name="_VZT6" localSheetId="0">'[2]Rekapitulace roz.  vč. kapitol'!#REF!</definedName>
    <definedName name="_VZT6">'[2]Rekapitulace roz.  vč. kapitol'!#REF!</definedName>
    <definedName name="_VZT8" localSheetId="0">'[2]Rekapitulace roz.  vč. kapitol'!#REF!</definedName>
    <definedName name="_VZT8">'[2]Rekapitulace roz.  vč. kapitol'!#REF!</definedName>
    <definedName name="a" localSheetId="0">'[3]F.1.4.5. ZZTI'!#REF!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 localSheetId="0">#REF!</definedName>
    <definedName name="Beg_Bal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celkem" localSheetId="0">'[2]Rekapitulace roz.  vč. kapitol'!#REF!</definedName>
    <definedName name="body_celkem">'[2]Rekapitulace roz.  vč. kapitol'!#REF!</definedName>
    <definedName name="body_kapitoly" localSheetId="0">'[2]Rekapitulace roz.  vč. kapitol'!#REF!</definedName>
    <definedName name="body_kapitoly">'[2]Rekapitulace roz.  vč. kapitol'!#REF!</definedName>
    <definedName name="body_pomocny" localSheetId="0">'[2]Rekapitulace roz.  vč. kapitol'!#REF!</definedName>
    <definedName name="body_pomocny">'[2]Rekapitulace roz.  vč. kapitol'!#REF!</definedName>
    <definedName name="body_rozpocty" localSheetId="0">'[2]Rekapitulace roz.  vč. kapitol'!#REF!</definedName>
    <definedName name="body_rozpocty">'[2]Rekapitulace roz.  vč. kapitol'!#REF!</definedName>
    <definedName name="category1" localSheetId="0">#REF!</definedName>
    <definedName name="category1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 localSheetId="0">#REF!</definedName>
    <definedName name="Data">#REF!</definedName>
    <definedName name="Datum" localSheetId="0">#REF!</definedName>
    <definedName name="Datu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" localSheetId="0">'[3]F.1.4.5. ZZTI'!#REF!</definedName>
    <definedName name="dod">'[3]F.1.4.5. ZZTI'!#REF!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sfbhbg" localSheetId="0">#REF!</definedName>
    <definedName name="dsfbhbg">#REF!</definedName>
    <definedName name="End_Bal" localSheetId="0">#REF!</definedName>
    <definedName name="End_Bal">#REF!</definedName>
    <definedName name="exter1" localSheetId="0">#REF!</definedName>
    <definedName name="exter1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ull_Print" localSheetId="0">#REF!</definedName>
    <definedName name="Full_Print">#REF!</definedName>
    <definedName name="ha" localSheetId="0">'[3]F.1.4.5. ZZTI'!#REF!</definedName>
    <definedName name="ha">'[3]F.1.4.5. ZZTI'!#REF!</definedName>
    <definedName name="Header_Row" localSheetId="0">ROW(#REF!)</definedName>
    <definedName name="Header_Row">ROW(#REF!)</definedName>
    <definedName name="hovno" localSheetId="0">#REF!</definedName>
    <definedName name="hovno">#REF!</definedName>
    <definedName name="hs" localSheetId="0">#REF!</definedName>
    <definedName name="hs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nt" localSheetId="0">#REF!</definedName>
    <definedName name="Int">#REF!</definedName>
    <definedName name="inter1" localSheetId="0">#REF!</definedName>
    <definedName name="inter1">#REF!</definedName>
    <definedName name="Interest_Rate" localSheetId="0">#REF!</definedName>
    <definedName name="Interest_Rate">#REF!</definedName>
    <definedName name="JKSO" localSheetId="0">#REF!</definedName>
    <definedName name="JKSO">#REF!</definedName>
    <definedName name="jzzuggt" localSheetId="0">#REF!</definedName>
    <definedName name="jzzuggt">#REF!</definedName>
    <definedName name="Last_Row" localSheetId="0">IF('01-D.1.1.c.01 - VÝPIS DVEŘÍ'!Values_Entered,'01-D.1.1.c.01 - VÝPIS DVEŘÍ'!Header_Row+'01-D.1.1.c.01 - VÝPIS DVEŘÍ'!Number_of_Payments,'01-D.1.1.c.01 - VÝPIS DVEŘÍ'!Header_Row)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 localSheetId="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 localSheetId="0">#REF!</definedName>
    <definedName name="Num_Pmt_Per_Year">#REF!</definedName>
    <definedName name="Number_of_Payments" localSheetId="0">MATCH(0.01,'01-D.1.1.c.01 - VÝPIS DVEŘÍ'!End_Bal,-1)+1</definedName>
    <definedName name="Number_of_Payments">MATCH(0.01,End_Bal,-1)+1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'01-D.1.1.c.01 - VÝPIS DVEŘÍ'!$A$1:$I$49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DATE(YEAR('01-D.1.1.c.01 - VÝPIS DVEŘÍ'!Loan_Start),MONTH('01-D.1.1.c.01 - VÝPIS DVEŘÍ'!Loan_Start)+Payment_Number,DAY('01-D.1.1.c.01 - VÝPIS DVEŘÍ'!Loan_Start))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 localSheetId="0">#REF!</definedName>
    <definedName name="položka_A1">#REF!</definedName>
    <definedName name="položky" localSheetId="0">#REF!</definedName>
    <definedName name="položky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 localSheetId="0">#REF!</definedName>
    <definedName name="poznámka">#REF!</definedName>
    <definedName name="prep_schem" localSheetId="0">#REF!</definedName>
    <definedName name="prep_schem">#REF!</definedName>
    <definedName name="Princ" localSheetId="0">#REF!</definedName>
    <definedName name="Princ">#REF!</definedName>
    <definedName name="Print_Area_Reset" localSheetId="0">OFFSET('01-D.1.1.c.01 - VÝPIS DVEŘÍ'!Full_Print,0,0,'01-D.1.1.c.01 - VÝPIS DVEŘÍ'!Last_Row)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0">#REF!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 localSheetId="0">#REF!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 localSheetId="0">#REF!</definedName>
    <definedName name="ssss">#REF!</definedName>
    <definedName name="subslevy" localSheetId="0">#REF!</definedName>
    <definedName name="subslevy">#REF!</definedName>
    <definedName name="sum_kapitoly" localSheetId="0">'[2]Rekapitulace roz.  vč. kapitol'!#REF!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 localSheetId="0">#REF!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 localSheetId="0">#REF!</definedName>
    <definedName name="tab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IF('01-D.1.1.c.01 - VÝPIS DVEŘÍ'!Loan_Amount*'01-D.1.1.c.01 - VÝPIS DVEŘÍ'!Interest_Rate*'01-D.1.1.c.01 - VÝPIS DVEŘÍ'!Loan_Years*'01-D.1.1.c.01 - VÝPIS DVEŘÍ'!Loan_Start&gt;0,1,0)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 localSheetId="0">#REF!</definedName>
    <definedName name="zahrnsazby">#REF!</definedName>
    <definedName name="zahrnslevy" localSheetId="0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F34" i="21" l="1"/>
  <c r="H34" i="21" l="1"/>
  <c r="F31" i="21" l="1"/>
  <c r="H31" i="21" s="1"/>
  <c r="F23" i="21"/>
  <c r="H23" i="21" s="1"/>
  <c r="F27" i="21"/>
  <c r="H27" i="21" s="1"/>
  <c r="F19" i="21"/>
  <c r="H19" i="21" s="1"/>
  <c r="F15" i="21"/>
  <c r="H15" i="21" s="1"/>
  <c r="F37" i="21" l="1"/>
  <c r="H37" i="21" s="1"/>
  <c r="H36" i="21"/>
  <c r="F10" i="21"/>
  <c r="H10" i="21" s="1"/>
  <c r="H9" i="21" l="1"/>
  <c r="H8" i="21" s="1"/>
  <c r="H40" i="21" s="1"/>
  <c r="H42" i="21" s="1"/>
</calcChain>
</file>

<file path=xl/sharedStrings.xml><?xml version="1.0" encoding="utf-8"?>
<sst xmlns="http://schemas.openxmlformats.org/spreadsheetml/2006/main" count="88" uniqueCount="62">
  <si>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</si>
  <si>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</si>
  <si>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</si>
  <si>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</si>
  <si>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</si>
  <si>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</si>
  <si>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</si>
  <si>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</si>
  <si>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</si>
  <si>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</si>
  <si>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</si>
  <si>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</si>
  <si>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</si>
  <si>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</si>
  <si>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</si>
  <si>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</si>
  <si>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</si>
  <si>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</si>
  <si>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</si>
  <si>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</si>
  <si>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</si>
  <si>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</si>
  <si>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</si>
  <si>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Jednotkové položky zahrnují vedlejší rozpočtové náklady, náklady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</si>
  <si>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</si>
  <si>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kus</t>
  </si>
  <si>
    <t>%</t>
  </si>
  <si>
    <t>hod</t>
  </si>
  <si>
    <t xml:space="preserve">" Zednická výpomoc, doplňkové práce,kompletace apod." </t>
  </si>
  <si>
    <t>Konstrukce truhlářské</t>
  </si>
  <si>
    <t>HZS2121</t>
  </si>
  <si>
    <t>Hodinová zúčtovací sazba truhlář</t>
  </si>
  <si>
    <t xml:space="preserve">" Stavební práce a dodávky spojené s provedením funkčního celku 766 " </t>
  </si>
  <si>
    <t>766999101 SPC</t>
  </si>
  <si>
    <t>Stavba:   MU - stavební úpravy v objektu PdF, Poříčí 31 - projektant</t>
  </si>
  <si>
    <t>766999102 SPC</t>
  </si>
  <si>
    <t>766999201 SPC</t>
  </si>
  <si>
    <t>766999301 SPC</t>
  </si>
  <si>
    <t>CS ÚRS 2020 01</t>
  </si>
  <si>
    <t xml:space="preserve">CS ÚRS/TEO 2020 01 </t>
  </si>
  <si>
    <t>766999103 SPC</t>
  </si>
  <si>
    <t>HZS</t>
  </si>
  <si>
    <t>766999203 SPC</t>
  </si>
  <si>
    <t>sada</t>
  </si>
  <si>
    <t>" Včetně kování, zárubně a veškerého příslušenství a doplňků dle PD. "</t>
  </si>
  <si>
    <t>766999202 SPC</t>
  </si>
  <si>
    <t>Objekt:   01 - Rekonstrukce sportovišť</t>
  </si>
  <si>
    <t>Část:    01 - D.1.1.c.01. VÝPIS DVEŘÍ</t>
  </si>
  <si>
    <t>D+M Interiérové dveře dřevěné dvoukřídlé 1500×2250 mm - Specifikace dle PD - 01 - D.1.1.c.01. VÝPIS DVEŘÍ - D001</t>
  </si>
  <si>
    <t>" Dveře - 1. PP "</t>
  </si>
  <si>
    <t>D+M Interiérové dveře dřevěné dvoukřídlé 1500×2050 mm - Specifikace dle PD - 01 - D.1.1.c.01. VÝPIS DVEŘÍ - D002</t>
  </si>
  <si>
    <t>D+M Interiérové dveře dřevěné dvoukřídlé 1700×2250 mm - Specifikace dle PD - 01 - D.1.1.c.01. VÝPIS DVEŘÍ - D003</t>
  </si>
  <si>
    <t>D+M Interiérové dveře dřevěné dvoukřídlé 1800×1970 mm - Specifikace dle PD - 01 - D.1.1.c.01. VÝPIS DVEŘÍ - D005</t>
  </si>
  <si>
    <t>D+M Interiérové dveře dřevěné jednokřídlé 800×1970 mm - Specifikace dle PD - 01 - D.1.1.c.01. VÝPIS DVEŘÍ - D004</t>
  </si>
  <si>
    <t>D+M Interiérové dveře dřevěné jednokřídlé 900×1970 mm - Specifikace dle PD - 01 - D.1.1.c.01. VÝPIS DVEŘÍ - D006</t>
  </si>
  <si>
    <t>Přesun hmot procentní pro konstrukce truhlářské v objektech v do 6 m</t>
  </si>
  <si>
    <t>" V ceěně také prokabelování, napojení na elektro, odzkoušení, apod. "</t>
  </si>
  <si>
    <t>D+M Systém generálního klíče - Specifikace dle PD</t>
  </si>
  <si>
    <t>" Systém centrálního klíče u dvěří - pětistavítkový systém, klíče dle požadavků uživatele, min. 4 klíče ke každému zámku."</t>
  </si>
  <si>
    <t>01 - D.1.1.c.01. VÝPIS DVEŘÍ</t>
  </si>
  <si>
    <t>" Součástí ceny také případná montáž demontované zámkové vložky z původních dveří. "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</si>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</sst>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Kč&quot;;[Red]\-#,##0\ &quot;Kč&quot;"/>
    <numFmt numFmtId="164" formatCode="#,##0;\-#,##0"/>
    <numFmt numFmtId="165" formatCode="#,##0.000;\-#,##0.000"/>
    <numFmt numFmtId="166" formatCode="#,##0.00;\-#,##0.00"/>
  </numFmts>
  <fonts count="28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u/>
      <sz val="8"/>
      <color indexed="10"/>
      <name val="Arial CE"/>
      <family val="2"/>
      <charset val="238"/>
    </font>
    <font>
      <sz val="8"/>
      <name val="MS Sans Serif"/>
      <family val="2"/>
    </font>
    <font>
      <sz val="12"/>
      <color rgb="FFFF000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rgb="FFFF0000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1"/>
      <color rgb="FFFF000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8"/>
      <color rgb="FF0000FF"/>
      <name val="Arial CE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8"/>
      <color rgb="FFFF000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1">
    <xf numFmtId="0" fontId="0" fillId="0" borderId="0"/>
    <xf numFmtId="0" fontId="9" fillId="0" borderId="0"/>
    <xf numFmtId="0" fontId="8" fillId="0" borderId="0" applyAlignment="0">
      <alignment vertical="top" wrapText="1"/>
      <protection locked="0"/>
    </xf>
    <xf numFmtId="0" fontId="11" fillId="0" borderId="0" applyFill="0" applyBorder="0" applyProtection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4" fillId="0" borderId="0"/>
    <xf numFmtId="0" fontId="8" fillId="0" borderId="0" applyAlignment="0">
      <alignment vertical="top" wrapText="1"/>
      <protection locked="0"/>
    </xf>
    <xf numFmtId="0" fontId="13" fillId="0" borderId="0"/>
    <xf numFmtId="0" fontId="14" fillId="0" borderId="0" applyFont="0" applyFill="0" applyBorder="0" applyAlignment="0" applyProtection="0"/>
    <xf numFmtId="0" fontId="12" fillId="0" borderId="0"/>
    <xf numFmtId="0" fontId="15" fillId="0" borderId="0"/>
    <xf numFmtId="0" fontId="9" fillId="0" borderId="0"/>
    <xf numFmtId="0" fontId="8" fillId="0" borderId="0" applyAlignment="0">
      <alignment vertical="top" wrapText="1"/>
      <protection locked="0"/>
    </xf>
    <xf numFmtId="0" fontId="9" fillId="0" borderId="0"/>
    <xf numFmtId="0" fontId="17" fillId="0" borderId="0" applyAlignment="0">
      <alignment vertical="top" wrapText="1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7" fillId="0" borderId="0" applyAlignment="0">
      <alignment vertical="top" wrapText="1"/>
      <protection locked="0"/>
    </xf>
  </cellStyleXfs>
  <cellXfs count="104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vertical="center"/>
    </xf>
    <xf numFmtId="0" fontId="0" fillId="0" borderId="0" xfId="0" applyFill="1"/>
    <xf numFmtId="0" fontId="0" fillId="0" borderId="0" xfId="0" applyFill="1" applyBorder="1" applyAlignment="1" applyProtection="1">
      <alignment horizontal="left" vertical="top"/>
      <protection locked="0"/>
    </xf>
    <xf numFmtId="166" fontId="16" fillId="0" borderId="0" xfId="0" applyNumberFormat="1" applyFont="1" applyFill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 vertical="top"/>
      <protection locked="0"/>
    </xf>
    <xf numFmtId="166" fontId="0" fillId="0" borderId="0" xfId="0" applyNumberFormat="1" applyAlignment="1" applyProtection="1">
      <alignment horizontal="right" vertical="top"/>
      <protection locked="0"/>
    </xf>
    <xf numFmtId="166" fontId="7" fillId="0" borderId="4" xfId="0" applyNumberFormat="1" applyFont="1" applyFill="1" applyBorder="1" applyAlignment="1" applyProtection="1">
      <alignment horizontal="right"/>
      <protection locked="0"/>
    </xf>
    <xf numFmtId="0" fontId="3" fillId="0" borderId="2" xfId="0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ill="1" applyAlignment="1" applyProtection="1">
      <alignment horizontal="left" vertical="top" wrapText="1"/>
      <protection locked="0"/>
    </xf>
    <xf numFmtId="165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ont="1" applyFill="1" applyAlignment="1" applyProtection="1">
      <alignment horizontal="left" vertical="top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7" fillId="0" borderId="4" xfId="0" applyFont="1" applyFill="1" applyBorder="1" applyAlignment="1" applyProtection="1">
      <alignment horizontal="center"/>
      <protection locked="0"/>
    </xf>
    <xf numFmtId="165" fontId="7" fillId="0" borderId="4" xfId="0" applyNumberFormat="1" applyFont="1" applyFill="1" applyBorder="1" applyAlignment="1" applyProtection="1">
      <alignment horizontal="right"/>
      <protection locked="0"/>
    </xf>
    <xf numFmtId="166" fontId="3" fillId="0" borderId="1" xfId="0" applyNumberFormat="1" applyFont="1" applyFill="1" applyBorder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2" fontId="3" fillId="0" borderId="2" xfId="0" applyNumberFormat="1" applyFont="1" applyFill="1" applyBorder="1" applyAlignment="1" applyProtection="1">
      <alignment horizontal="right"/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164" fontId="16" fillId="0" borderId="0" xfId="0" applyNumberFormat="1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left" wrapText="1"/>
      <protection locked="0"/>
    </xf>
    <xf numFmtId="165" fontId="16" fillId="0" borderId="0" xfId="0" applyNumberFormat="1" applyFont="1" applyFill="1" applyAlignment="1" applyProtection="1">
      <alignment horizontal="right"/>
      <protection locked="0"/>
    </xf>
    <xf numFmtId="166" fontId="3" fillId="2" borderId="0" xfId="0" applyNumberFormat="1" applyFont="1" applyFill="1" applyAlignment="1" applyProtection="1">
      <alignment horizontal="right"/>
      <protection locked="0"/>
    </xf>
    <xf numFmtId="0" fontId="0" fillId="0" borderId="0" xfId="0" applyFill="1" applyBorder="1"/>
    <xf numFmtId="164" fontId="3" fillId="0" borderId="2" xfId="0" applyNumberFormat="1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vertical="top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166" fontId="3" fillId="0" borderId="0" xfId="0" applyNumberFormat="1" applyFont="1" applyFill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0" fillId="0" borderId="0" xfId="0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16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 wrapText="1"/>
      <protection locked="0"/>
    </xf>
    <xf numFmtId="165" fontId="3" fillId="0" borderId="0" xfId="0" applyNumberFormat="1" applyFont="1" applyFill="1" applyAlignment="1" applyProtection="1">
      <alignment horizontal="right"/>
      <protection locked="0"/>
    </xf>
    <xf numFmtId="49" fontId="10" fillId="0" borderId="0" xfId="1" applyNumberFormat="1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166" fontId="6" fillId="0" borderId="2" xfId="0" applyNumberFormat="1" applyFont="1" applyFill="1" applyBorder="1" applyAlignment="1" applyProtection="1">
      <alignment horizontal="right"/>
      <protection locked="0"/>
    </xf>
    <xf numFmtId="164" fontId="4" fillId="0" borderId="2" xfId="16" applyNumberFormat="1" applyFont="1" applyFill="1" applyBorder="1" applyAlignment="1">
      <alignment horizontal="right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164" fontId="4" fillId="0" borderId="2" xfId="0" applyNumberFormat="1" applyFont="1" applyFill="1" applyBorder="1" applyAlignment="1" applyProtection="1">
      <alignment horizontal="right"/>
      <protection locked="0"/>
    </xf>
    <xf numFmtId="164" fontId="7" fillId="0" borderId="2" xfId="0" applyNumberFormat="1" applyFont="1" applyFill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left" wrapText="1"/>
      <protection locked="0"/>
    </xf>
    <xf numFmtId="0" fontId="4" fillId="0" borderId="0" xfId="20" applyFont="1" applyFill="1" applyAlignment="1" applyProtection="1">
      <alignment horizontal="left"/>
    </xf>
    <xf numFmtId="0" fontId="2" fillId="0" borderId="0" xfId="20" applyFont="1" applyFill="1" applyAlignment="1" applyProtection="1">
      <alignment horizontal="left"/>
    </xf>
    <xf numFmtId="0" fontId="8" fillId="0" borderId="0" xfId="20" applyFont="1" applyFill="1" applyAlignment="1" applyProtection="1">
      <alignment horizontal="left" vertical="top"/>
      <protection locked="0"/>
    </xf>
    <xf numFmtId="0" fontId="19" fillId="0" borderId="0" xfId="19" applyFill="1" applyBorder="1" applyAlignment="1" applyProtection="1"/>
    <xf numFmtId="166" fontId="0" fillId="0" borderId="0" xfId="0" applyNumberFormat="1" applyFill="1"/>
    <xf numFmtId="2" fontId="4" fillId="0" borderId="2" xfId="0" applyNumberFormat="1" applyFont="1" applyFill="1" applyBorder="1" applyAlignment="1" applyProtection="1">
      <protection locked="0"/>
    </xf>
    <xf numFmtId="166" fontId="4" fillId="0" borderId="2" xfId="0" applyNumberFormat="1" applyFont="1" applyFill="1" applyBorder="1" applyAlignment="1" applyProtection="1">
      <alignment horizontal="right"/>
      <protection locked="0"/>
    </xf>
    <xf numFmtId="166" fontId="4" fillId="0" borderId="2" xfId="0" applyNumberFormat="1" applyFont="1" applyFill="1" applyBorder="1" applyAlignment="1" applyProtection="1">
      <alignment horizontal="center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2" fontId="4" fillId="0" borderId="2" xfId="0" applyNumberFormat="1" applyFont="1" applyFill="1" applyBorder="1" applyAlignment="1" applyProtection="1">
      <alignment horizontal="right"/>
      <protection locked="0"/>
    </xf>
    <xf numFmtId="166" fontId="7" fillId="0" borderId="2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22" fillId="0" borderId="0" xfId="18" applyFont="1" applyFill="1" applyBorder="1" applyAlignment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right"/>
      <protection locked="0"/>
    </xf>
    <xf numFmtId="166" fontId="3" fillId="0" borderId="0" xfId="0" applyNumberFormat="1" applyFont="1" applyFill="1" applyBorder="1" applyAlignment="1" applyProtection="1">
      <alignment horizontal="right"/>
      <protection locked="0"/>
    </xf>
    <xf numFmtId="164" fontId="3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wrapText="1"/>
      <protection locked="0"/>
    </xf>
    <xf numFmtId="164" fontId="19" fillId="0" borderId="0" xfId="19" applyNumberFormat="1" applyFill="1" applyBorder="1" applyAlignment="1" applyProtection="1">
      <alignment horizontal="left" vertical="center"/>
      <protection locked="0"/>
    </xf>
    <xf numFmtId="164" fontId="23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20" fillId="0" borderId="0" xfId="0" applyFont="1" applyFill="1"/>
    <xf numFmtId="0" fontId="0" fillId="0" borderId="0" xfId="0" applyFill="1" applyBorder="1" applyAlignment="1">
      <alignment vertical="top"/>
    </xf>
    <xf numFmtId="0" fontId="25" fillId="0" borderId="2" xfId="0" applyFont="1" applyFill="1" applyBorder="1" applyAlignment="1" applyProtection="1">
      <alignment horizontal="left" wrapText="1"/>
      <protection locked="0"/>
    </xf>
    <xf numFmtId="0" fontId="20" fillId="0" borderId="0" xfId="0" applyFont="1" applyFill="1" applyBorder="1" applyAlignment="1" applyProtection="1">
      <alignment horizontal="left" vertical="center"/>
      <protection locked="0"/>
    </xf>
    <xf numFmtId="0" fontId="26" fillId="0" borderId="0" xfId="0" applyFont="1" applyFill="1"/>
    <xf numFmtId="0" fontId="27" fillId="0" borderId="0" xfId="0" applyFont="1" applyFill="1" applyAlignment="1" applyProtection="1"/>
    <xf numFmtId="6" fontId="0" fillId="0" borderId="0" xfId="0" applyNumberFormat="1" applyFill="1" applyBorder="1"/>
    <xf numFmtId="0" fontId="0" fillId="0" borderId="2" xfId="0" applyFill="1" applyBorder="1" applyAlignment="1" applyProtection="1">
      <alignment horizontal="right" vertical="top"/>
      <protection locked="0"/>
    </xf>
    <xf numFmtId="0" fontId="20" fillId="0" borderId="0" xfId="0" applyFont="1" applyFill="1" applyBorder="1" applyAlignment="1">
      <alignment vertical="center"/>
    </xf>
    <xf numFmtId="0" fontId="4" fillId="2" borderId="2" xfId="0" applyFont="1" applyFill="1" applyBorder="1" applyAlignment="1" applyProtection="1">
      <alignment horizontal="left" wrapText="1"/>
      <protection locked="0"/>
    </xf>
    <xf numFmtId="0" fontId="8" fillId="0" borderId="0" xfId="2" applyAlignment="1">
      <alignment horizontal="left" vertical="top"/>
      <protection locked="0"/>
    </xf>
    <xf numFmtId="0" fontId="0" fillId="0" borderId="2" xfId="0" applyFont="1" applyFill="1" applyBorder="1" applyAlignment="1" applyProtection="1">
      <alignment horizontal="left" vertical="top"/>
      <protection locked="0"/>
    </xf>
    <xf numFmtId="2" fontId="8" fillId="0" borderId="0" xfId="2" applyNumberFormat="1" applyFill="1" applyAlignment="1">
      <alignment horizontal="left" vertical="top"/>
      <protection locked="0"/>
    </xf>
    <xf numFmtId="0" fontId="8" fillId="0" borderId="0" xfId="2" applyFill="1" applyAlignment="1">
      <alignment horizontal="left" vertical="top"/>
      <protection locked="0"/>
    </xf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3" fillId="0" borderId="0" xfId="2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3" fillId="0" borderId="0" xfId="2" applyFont="1" applyFill="1" applyAlignment="1" applyProtection="1">
      <alignment horizontal="left" wrapText="1"/>
    </xf>
    <xf numFmtId="0" fontId="17" fillId="0" borderId="0" xfId="20" applyFill="1" applyAlignment="1" applyProtection="1">
      <alignment horizontal="left" wrapText="1"/>
      <protection locked="0"/>
    </xf>
    <xf numFmtId="164" fontId="3" fillId="0" borderId="3" xfId="0" applyNumberFormat="1" applyFont="1" applyFill="1" applyBorder="1" applyAlignment="1" applyProtection="1">
      <alignment horizontal="center"/>
      <protection locked="0"/>
    </xf>
    <xf numFmtId="164" fontId="3" fillId="0" borderId="4" xfId="0" applyNumberFormat="1" applyFont="1" applyFill="1" applyBorder="1" applyAlignment="1" applyProtection="1">
      <alignment horizontal="center"/>
      <protection locked="0"/>
    </xf>
    <xf numFmtId="164" fontId="3" fillId="0" borderId="5" xfId="0" applyNumberFormat="1" applyFont="1" applyFill="1" applyBorder="1" applyAlignment="1" applyProtection="1">
      <alignment horizontal="center"/>
      <protection locked="0"/>
    </xf>
    <xf numFmtId="0" fontId="10" fillId="0" borderId="0" xfId="17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0" fillId="0" borderId="0" xfId="1" applyFont="1" applyAlignment="1">
      <alignment vertical="center" wrapText="1"/>
    </xf>
    <xf numFmtId="0" fontId="8" fillId="0" borderId="0" xfId="2" applyAlignment="1">
      <alignment vertical="center" wrapText="1"/>
      <protection locked="0"/>
    </xf>
  </cellXfs>
  <cellStyles count="21">
    <cellStyle name="Hypertextový odkaz" xfId="19" builtinId="8"/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13" xfId="20"/>
    <cellStyle name="Normální 2" xfId="2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 5" xfId="18"/>
    <cellStyle name="normální_2014-02-21 D.1.1. ASR - BP a NS" xfId="16"/>
    <cellStyle name="normální_POL.XLS" xfId="1"/>
    <cellStyle name="normální_POL.XLS 2" xfId="17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66FF33"/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W61"/>
  <sheetViews>
    <sheetView tabSelected="1" zoomScaleNormal="100" workbookViewId="0"/>
  </sheetViews>
  <sheetFormatPr defaultRowHeight="15"/>
  <cols>
    <col min="1" max="1" width="4.140625" style="15" customWidth="1"/>
    <col min="2" max="2" width="4.28515625" style="16" customWidth="1"/>
    <col min="3" max="3" width="14.42578125" style="16" customWidth="1"/>
    <col min="4" max="4" width="61.140625" style="16" customWidth="1"/>
    <col min="5" max="5" width="6.7109375" style="16" customWidth="1"/>
    <col min="6" max="6" width="8.7109375" style="17" customWidth="1"/>
    <col min="7" max="7" width="11.7109375" style="11" customWidth="1"/>
    <col min="8" max="8" width="15.7109375" style="10" customWidth="1"/>
    <col min="9" max="9" width="17.28515625" style="18" customWidth="1"/>
    <col min="10" max="10" width="9.140625" style="7"/>
    <col min="11" max="11" width="10" style="7" bestFit="1" customWidth="1"/>
    <col min="12" max="172" width="9.140625" style="7"/>
  </cols>
  <sheetData>
    <row r="1" spans="1:179" ht="18">
      <c r="A1" s="39" t="s">
        <v>61</v>
      </c>
      <c r="B1" s="1"/>
      <c r="C1" s="1"/>
      <c r="D1" s="1"/>
      <c r="E1" s="1"/>
      <c r="F1" s="1"/>
      <c r="G1" s="1"/>
      <c r="H1" s="1"/>
      <c r="I1" s="4"/>
    </row>
    <row r="2" spans="1:179" ht="15" customHeight="1">
      <c r="A2" s="93" t="s">
        <v>34</v>
      </c>
      <c r="B2" s="94"/>
      <c r="C2" s="94"/>
      <c r="D2" s="94"/>
      <c r="E2" s="94"/>
      <c r="F2" s="94"/>
      <c r="G2" s="94"/>
      <c r="H2" s="94"/>
      <c r="I2" s="94"/>
    </row>
    <row r="3" spans="1:179" ht="13.5" customHeight="1">
      <c r="A3" s="95" t="s">
        <v>46</v>
      </c>
      <c r="B3" s="96"/>
      <c r="C3" s="96"/>
      <c r="D3" s="96"/>
      <c r="E3" s="54"/>
      <c r="F3" s="54"/>
      <c r="G3" s="55"/>
      <c r="H3" s="55"/>
      <c r="I3" s="56"/>
      <c r="FQ3" s="7"/>
      <c r="FR3" s="7"/>
      <c r="FS3" s="7"/>
      <c r="FT3" s="7"/>
      <c r="FU3" s="7"/>
      <c r="FV3" s="7"/>
      <c r="FW3" s="7"/>
    </row>
    <row r="4" spans="1:179" ht="13.5" customHeight="1">
      <c r="A4" s="40" t="s">
        <v>47</v>
      </c>
      <c r="B4" s="3"/>
      <c r="C4" s="3"/>
      <c r="D4" s="3"/>
      <c r="E4" s="3"/>
      <c r="F4" s="1"/>
      <c r="G4" s="1"/>
      <c r="H4" s="4"/>
      <c r="I4" s="4"/>
      <c r="J4" s="77"/>
      <c r="K4" s="77"/>
      <c r="L4" s="77"/>
      <c r="M4" s="77"/>
      <c r="N4" s="77"/>
    </row>
    <row r="5" spans="1:179" ht="15.75">
      <c r="A5" s="1"/>
      <c r="B5" s="1"/>
      <c r="C5" s="1"/>
      <c r="D5" s="1"/>
      <c r="E5" s="1"/>
      <c r="F5" s="1"/>
      <c r="G5" s="1"/>
      <c r="H5" s="1"/>
      <c r="I5" s="4"/>
      <c r="J5" s="77"/>
      <c r="K5" s="77"/>
      <c r="L5" s="77"/>
      <c r="M5" s="77"/>
      <c r="N5" s="77"/>
    </row>
    <row r="6" spans="1:179" ht="22.5">
      <c r="A6" s="14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  <c r="G6" s="14" t="s">
        <v>6</v>
      </c>
      <c r="H6" s="14" t="s">
        <v>7</v>
      </c>
      <c r="I6" s="14" t="s">
        <v>8</v>
      </c>
      <c r="J6" s="80"/>
      <c r="K6" s="81"/>
      <c r="L6" s="81"/>
      <c r="M6" s="81"/>
      <c r="N6" s="81"/>
      <c r="O6" s="81"/>
      <c r="P6" s="81"/>
      <c r="Q6" s="81"/>
    </row>
    <row r="7" spans="1:179">
      <c r="A7" s="14" t="s">
        <v>9</v>
      </c>
      <c r="B7" s="14" t="s">
        <v>10</v>
      </c>
      <c r="C7" s="14" t="s">
        <v>11</v>
      </c>
      <c r="D7" s="14" t="s">
        <v>12</v>
      </c>
      <c r="E7" s="14" t="s">
        <v>13</v>
      </c>
      <c r="F7" s="14" t="s">
        <v>14</v>
      </c>
      <c r="G7" s="14" t="s">
        <v>15</v>
      </c>
      <c r="H7" s="14">
        <v>8</v>
      </c>
      <c r="I7" s="14">
        <v>9</v>
      </c>
    </row>
    <row r="8" spans="1:179" s="2" customFormat="1" ht="21" customHeight="1">
      <c r="A8" s="41"/>
      <c r="B8" s="42"/>
      <c r="C8" s="42" t="s">
        <v>16</v>
      </c>
      <c r="D8" s="42" t="s">
        <v>17</v>
      </c>
      <c r="E8" s="42"/>
      <c r="F8" s="43"/>
      <c r="G8" s="29"/>
      <c r="H8" s="34">
        <f>H9</f>
        <v>0</v>
      </c>
      <c r="I8" s="4"/>
      <c r="J8" s="45"/>
      <c r="K8" s="8"/>
      <c r="L8" s="8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</row>
    <row r="9" spans="1:179" ht="13.5" customHeight="1">
      <c r="A9" s="31"/>
      <c r="B9" s="13"/>
      <c r="C9" s="13">
        <v>766</v>
      </c>
      <c r="D9" s="13" t="s">
        <v>29</v>
      </c>
      <c r="E9" s="13"/>
      <c r="F9" s="24"/>
      <c r="G9" s="25"/>
      <c r="H9" s="25">
        <f>SUM(H10:H39)</f>
        <v>0</v>
      </c>
      <c r="I9" s="33"/>
      <c r="K9" s="30"/>
      <c r="L9" s="30"/>
    </row>
    <row r="10" spans="1:179" ht="27" customHeight="1">
      <c r="A10" s="47">
        <v>1</v>
      </c>
      <c r="B10" s="48">
        <v>766</v>
      </c>
      <c r="C10" s="48" t="s">
        <v>33</v>
      </c>
      <c r="D10" s="48" t="s">
        <v>48</v>
      </c>
      <c r="E10" s="48" t="s">
        <v>25</v>
      </c>
      <c r="F10" s="59">
        <f>SUM(F11)</f>
        <v>1</v>
      </c>
      <c r="G10" s="60"/>
      <c r="H10" s="60">
        <f>F10*G10</f>
        <v>0</v>
      </c>
      <c r="I10" s="61" t="s">
        <v>39</v>
      </c>
      <c r="J10" s="82"/>
      <c r="K10" s="30"/>
      <c r="L10" s="30"/>
    </row>
    <row r="11" spans="1:179" ht="13.5" customHeight="1">
      <c r="A11" s="49"/>
      <c r="B11" s="50"/>
      <c r="C11" s="50"/>
      <c r="D11" s="50" t="s">
        <v>49</v>
      </c>
      <c r="E11" s="50"/>
      <c r="F11" s="62">
        <v>1</v>
      </c>
      <c r="G11" s="46"/>
      <c r="H11" s="46"/>
      <c r="I11" s="84"/>
      <c r="J11" s="78"/>
      <c r="K11" s="30"/>
      <c r="L11" s="57"/>
    </row>
    <row r="12" spans="1:179" ht="27" customHeight="1">
      <c r="A12" s="49"/>
      <c r="B12" s="50"/>
      <c r="C12" s="50"/>
      <c r="D12" s="50" t="s">
        <v>60</v>
      </c>
      <c r="E12" s="50"/>
      <c r="F12" s="62"/>
      <c r="G12" s="46"/>
      <c r="H12" s="46"/>
      <c r="I12" s="84"/>
      <c r="J12" s="78"/>
      <c r="K12" s="30"/>
      <c r="L12" s="57"/>
    </row>
    <row r="13" spans="1:179" ht="13.5" customHeight="1">
      <c r="A13" s="31"/>
      <c r="B13" s="13"/>
      <c r="C13" s="13"/>
      <c r="D13" s="79" t="s">
        <v>44</v>
      </c>
      <c r="E13" s="13"/>
      <c r="F13" s="24"/>
      <c r="G13" s="25"/>
      <c r="H13" s="25"/>
      <c r="I13" s="84"/>
      <c r="J13" s="45"/>
      <c r="K13" s="30"/>
      <c r="L13" s="83"/>
      <c r="M13" s="85"/>
    </row>
    <row r="14" spans="1:179" ht="13.5" customHeight="1">
      <c r="A14" s="31"/>
      <c r="B14" s="13"/>
      <c r="C14" s="13"/>
      <c r="D14" s="79" t="s">
        <v>56</v>
      </c>
      <c r="E14" s="13"/>
      <c r="F14" s="24"/>
      <c r="G14" s="25"/>
      <c r="H14" s="25"/>
      <c r="I14" s="84"/>
      <c r="J14" s="30"/>
      <c r="K14" s="30"/>
      <c r="L14" s="83"/>
    </row>
    <row r="15" spans="1:179" ht="27" customHeight="1">
      <c r="A15" s="47">
        <v>2</v>
      </c>
      <c r="B15" s="48">
        <v>766</v>
      </c>
      <c r="C15" s="48" t="s">
        <v>35</v>
      </c>
      <c r="D15" s="48" t="s">
        <v>50</v>
      </c>
      <c r="E15" s="48" t="s">
        <v>25</v>
      </c>
      <c r="F15" s="59">
        <f>SUM(F16)</f>
        <v>1</v>
      </c>
      <c r="G15" s="60"/>
      <c r="H15" s="60">
        <f>F15*G15</f>
        <v>0</v>
      </c>
      <c r="I15" s="61" t="s">
        <v>39</v>
      </c>
      <c r="J15" s="78"/>
      <c r="K15" s="30"/>
      <c r="L15" s="83"/>
    </row>
    <row r="16" spans="1:179" ht="13.5" customHeight="1">
      <c r="A16" s="49"/>
      <c r="B16" s="50"/>
      <c r="C16" s="50"/>
      <c r="D16" s="50" t="s">
        <v>49</v>
      </c>
      <c r="E16" s="50"/>
      <c r="F16" s="62">
        <v>1</v>
      </c>
      <c r="G16" s="46"/>
      <c r="H16" s="46"/>
      <c r="I16" s="84"/>
      <c r="J16" s="45"/>
      <c r="K16" s="30"/>
      <c r="L16" s="83"/>
      <c r="M16" s="85"/>
    </row>
    <row r="17" spans="1:13" ht="27" customHeight="1">
      <c r="A17" s="49"/>
      <c r="B17" s="50"/>
      <c r="C17" s="50"/>
      <c r="D17" s="50" t="s">
        <v>60</v>
      </c>
      <c r="E17" s="50"/>
      <c r="F17" s="62"/>
      <c r="G17" s="46"/>
      <c r="H17" s="46"/>
      <c r="I17" s="84"/>
      <c r="J17" s="78"/>
      <c r="K17" s="30"/>
      <c r="L17" s="57"/>
    </row>
    <row r="18" spans="1:13" ht="13.5" customHeight="1">
      <c r="A18" s="31"/>
      <c r="B18" s="13"/>
      <c r="C18" s="13"/>
      <c r="D18" s="79" t="s">
        <v>44</v>
      </c>
      <c r="E18" s="13"/>
      <c r="F18" s="24"/>
      <c r="G18" s="25"/>
      <c r="H18" s="25"/>
      <c r="I18" s="84"/>
      <c r="J18" s="30"/>
      <c r="K18" s="30"/>
      <c r="L18" s="83"/>
    </row>
    <row r="19" spans="1:13" ht="27" customHeight="1">
      <c r="A19" s="47">
        <v>3</v>
      </c>
      <c r="B19" s="48">
        <v>766</v>
      </c>
      <c r="C19" s="48" t="s">
        <v>40</v>
      </c>
      <c r="D19" s="48" t="s">
        <v>51</v>
      </c>
      <c r="E19" s="48" t="s">
        <v>25</v>
      </c>
      <c r="F19" s="59">
        <f>SUM(F20)</f>
        <v>1</v>
      </c>
      <c r="G19" s="60"/>
      <c r="H19" s="60">
        <f>F19*G19</f>
        <v>0</v>
      </c>
      <c r="I19" s="61" t="s">
        <v>39</v>
      </c>
    </row>
    <row r="20" spans="1:13" ht="13.5" customHeight="1">
      <c r="A20" s="49"/>
      <c r="B20" s="50"/>
      <c r="C20" s="50"/>
      <c r="D20" s="50" t="s">
        <v>49</v>
      </c>
      <c r="E20" s="50"/>
      <c r="F20" s="62">
        <v>1</v>
      </c>
      <c r="G20" s="46"/>
      <c r="H20" s="46"/>
      <c r="I20" s="84"/>
      <c r="J20" s="78"/>
      <c r="K20" s="30"/>
      <c r="L20" s="57"/>
      <c r="M20" s="85"/>
    </row>
    <row r="21" spans="1:13" ht="27" customHeight="1">
      <c r="A21" s="49"/>
      <c r="B21" s="50"/>
      <c r="C21" s="50"/>
      <c r="D21" s="50" t="s">
        <v>60</v>
      </c>
      <c r="E21" s="50"/>
      <c r="F21" s="62"/>
      <c r="G21" s="46"/>
      <c r="H21" s="46"/>
      <c r="I21" s="84"/>
      <c r="J21" s="78"/>
      <c r="K21" s="30"/>
      <c r="L21" s="57"/>
    </row>
    <row r="22" spans="1:13" ht="13.5" customHeight="1">
      <c r="A22" s="31"/>
      <c r="B22" s="13"/>
      <c r="C22" s="13"/>
      <c r="D22" s="79" t="s">
        <v>44</v>
      </c>
      <c r="E22" s="13"/>
      <c r="F22" s="24"/>
      <c r="G22" s="25"/>
      <c r="H22" s="25"/>
      <c r="I22" s="84"/>
      <c r="J22" s="45"/>
      <c r="K22" s="30"/>
      <c r="L22" s="83"/>
    </row>
    <row r="23" spans="1:13" ht="27" customHeight="1">
      <c r="A23" s="47">
        <v>4</v>
      </c>
      <c r="B23" s="48">
        <v>766</v>
      </c>
      <c r="C23" s="48" t="s">
        <v>36</v>
      </c>
      <c r="D23" s="48" t="s">
        <v>53</v>
      </c>
      <c r="E23" s="48" t="s">
        <v>25</v>
      </c>
      <c r="F23" s="59">
        <f>SUM(F24)</f>
        <v>1</v>
      </c>
      <c r="G23" s="60"/>
      <c r="H23" s="60">
        <f>F23*G23</f>
        <v>0</v>
      </c>
      <c r="I23" s="61" t="s">
        <v>39</v>
      </c>
      <c r="K23" s="30"/>
      <c r="L23" s="83"/>
    </row>
    <row r="24" spans="1:13" ht="13.5" customHeight="1">
      <c r="A24" s="49"/>
      <c r="B24" s="50"/>
      <c r="C24" s="50"/>
      <c r="D24" s="50" t="s">
        <v>49</v>
      </c>
      <c r="E24" s="50"/>
      <c r="F24" s="62">
        <v>1</v>
      </c>
      <c r="G24" s="46"/>
      <c r="H24" s="46"/>
      <c r="I24" s="84"/>
      <c r="J24" s="78"/>
      <c r="K24" s="30"/>
      <c r="L24" s="83"/>
    </row>
    <row r="25" spans="1:13" ht="27" customHeight="1">
      <c r="A25" s="49"/>
      <c r="B25" s="50"/>
      <c r="C25" s="50"/>
      <c r="D25" s="50" t="s">
        <v>60</v>
      </c>
      <c r="E25" s="50"/>
      <c r="F25" s="62"/>
      <c r="G25" s="46"/>
      <c r="H25" s="46"/>
      <c r="I25" s="84"/>
      <c r="J25" s="78"/>
      <c r="K25" s="30"/>
      <c r="L25" s="57"/>
    </row>
    <row r="26" spans="1:13" ht="13.5" customHeight="1">
      <c r="A26" s="31"/>
      <c r="B26" s="13"/>
      <c r="C26" s="13"/>
      <c r="D26" s="79" t="s">
        <v>44</v>
      </c>
      <c r="E26" s="13"/>
      <c r="F26" s="24"/>
      <c r="G26" s="25"/>
      <c r="H26" s="25"/>
      <c r="I26" s="84"/>
      <c r="J26" s="45"/>
      <c r="K26" s="30"/>
      <c r="L26" s="83"/>
    </row>
    <row r="27" spans="1:13" ht="27" customHeight="1">
      <c r="A27" s="47">
        <v>5</v>
      </c>
      <c r="B27" s="48">
        <v>766</v>
      </c>
      <c r="C27" s="48" t="s">
        <v>45</v>
      </c>
      <c r="D27" s="48" t="s">
        <v>52</v>
      </c>
      <c r="E27" s="48" t="s">
        <v>25</v>
      </c>
      <c r="F27" s="59">
        <f>SUM(F28)</f>
        <v>1</v>
      </c>
      <c r="G27" s="60"/>
      <c r="H27" s="60">
        <f>F27*G27</f>
        <v>0</v>
      </c>
      <c r="I27" s="61" t="s">
        <v>39</v>
      </c>
      <c r="K27" s="30"/>
      <c r="L27" s="30"/>
    </row>
    <row r="28" spans="1:13" ht="13.5" customHeight="1">
      <c r="A28" s="49"/>
      <c r="B28" s="50"/>
      <c r="C28" s="50"/>
      <c r="D28" s="50" t="s">
        <v>49</v>
      </c>
      <c r="E28" s="50"/>
      <c r="F28" s="62">
        <v>1</v>
      </c>
      <c r="G28" s="46"/>
      <c r="H28" s="46"/>
      <c r="I28" s="84"/>
      <c r="J28" s="78"/>
      <c r="K28" s="30"/>
      <c r="L28" s="57"/>
    </row>
    <row r="29" spans="1:13" ht="27" customHeight="1">
      <c r="A29" s="49"/>
      <c r="B29" s="50"/>
      <c r="C29" s="50"/>
      <c r="D29" s="50" t="s">
        <v>60</v>
      </c>
      <c r="E29" s="50"/>
      <c r="F29" s="62"/>
      <c r="G29" s="46"/>
      <c r="H29" s="46"/>
      <c r="I29" s="84"/>
      <c r="J29" s="78"/>
      <c r="K29" s="30"/>
      <c r="L29" s="57"/>
    </row>
    <row r="30" spans="1:13" ht="13.5" customHeight="1">
      <c r="A30" s="31"/>
      <c r="B30" s="13"/>
      <c r="C30" s="13"/>
      <c r="D30" s="79" t="s">
        <v>44</v>
      </c>
      <c r="E30" s="13"/>
      <c r="F30" s="24"/>
      <c r="G30" s="25"/>
      <c r="H30" s="25"/>
      <c r="I30" s="84"/>
      <c r="J30" s="45"/>
      <c r="K30" s="30"/>
      <c r="L30" s="83"/>
    </row>
    <row r="31" spans="1:13" ht="27" customHeight="1">
      <c r="A31" s="47">
        <v>6</v>
      </c>
      <c r="B31" s="48">
        <v>766</v>
      </c>
      <c r="C31" s="48" t="s">
        <v>42</v>
      </c>
      <c r="D31" s="48" t="s">
        <v>54</v>
      </c>
      <c r="E31" s="48" t="s">
        <v>25</v>
      </c>
      <c r="F31" s="59">
        <f>SUM(F32)</f>
        <v>1</v>
      </c>
      <c r="G31" s="60"/>
      <c r="H31" s="60">
        <f>F31*G31</f>
        <v>0</v>
      </c>
      <c r="I31" s="61" t="s">
        <v>39</v>
      </c>
      <c r="K31" s="30"/>
      <c r="L31" s="83"/>
    </row>
    <row r="32" spans="1:13" ht="13.5" customHeight="1">
      <c r="A32" s="49"/>
      <c r="B32" s="50"/>
      <c r="C32" s="50"/>
      <c r="D32" s="50" t="s">
        <v>49</v>
      </c>
      <c r="E32" s="50"/>
      <c r="F32" s="62">
        <v>1</v>
      </c>
      <c r="G32" s="46"/>
      <c r="H32" s="46"/>
      <c r="I32" s="84"/>
      <c r="J32" s="78"/>
      <c r="K32" s="30"/>
      <c r="L32" s="83"/>
    </row>
    <row r="33" spans="1:172" ht="13.5" customHeight="1">
      <c r="A33" s="31"/>
      <c r="B33" s="13"/>
      <c r="C33" s="13"/>
      <c r="D33" s="79" t="s">
        <v>44</v>
      </c>
      <c r="E33" s="13"/>
      <c r="F33" s="24"/>
      <c r="G33" s="25"/>
      <c r="H33" s="25"/>
      <c r="I33" s="84"/>
      <c r="J33" s="45"/>
      <c r="K33" s="30"/>
      <c r="L33" s="83"/>
    </row>
    <row r="34" spans="1:172" s="7" customFormat="1" ht="13.5" customHeight="1">
      <c r="A34" s="47">
        <v>7</v>
      </c>
      <c r="B34" s="48">
        <v>766</v>
      </c>
      <c r="C34" s="48" t="s">
        <v>37</v>
      </c>
      <c r="D34" s="86" t="s">
        <v>57</v>
      </c>
      <c r="E34" s="48" t="s">
        <v>43</v>
      </c>
      <c r="F34" s="59">
        <f>SUM(F35)</f>
        <v>1</v>
      </c>
      <c r="G34" s="60"/>
      <c r="H34" s="60">
        <f>F34*G34</f>
        <v>0</v>
      </c>
      <c r="I34" s="61" t="s">
        <v>39</v>
      </c>
    </row>
    <row r="35" spans="1:172" s="87" customFormat="1" ht="27" customHeight="1">
      <c r="A35" s="52"/>
      <c r="B35" s="53"/>
      <c r="C35" s="53"/>
      <c r="D35" s="50" t="s">
        <v>58</v>
      </c>
      <c r="E35" s="53"/>
      <c r="F35" s="62">
        <v>1</v>
      </c>
      <c r="G35" s="64"/>
      <c r="H35" s="60"/>
      <c r="I35" s="88"/>
      <c r="J35" s="89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</row>
    <row r="36" spans="1:172" s="7" customFormat="1" ht="13.5" customHeight="1">
      <c r="A36" s="47">
        <v>8</v>
      </c>
      <c r="B36" s="48">
        <v>766</v>
      </c>
      <c r="C36" s="48">
        <v>998766201</v>
      </c>
      <c r="D36" s="48" t="s">
        <v>55</v>
      </c>
      <c r="E36" s="48" t="s">
        <v>26</v>
      </c>
      <c r="F36" s="63">
        <v>0.74</v>
      </c>
      <c r="G36" s="60"/>
      <c r="H36" s="60">
        <f>F36*G36</f>
        <v>0</v>
      </c>
      <c r="I36" s="61" t="s">
        <v>38</v>
      </c>
      <c r="K36" s="58"/>
    </row>
    <row r="37" spans="1:172" s="32" customFormat="1" ht="13.5" customHeight="1">
      <c r="A37" s="51">
        <v>9</v>
      </c>
      <c r="B37" s="48" t="s">
        <v>41</v>
      </c>
      <c r="C37" s="48" t="s">
        <v>30</v>
      </c>
      <c r="D37" s="48" t="s">
        <v>31</v>
      </c>
      <c r="E37" s="48" t="s">
        <v>27</v>
      </c>
      <c r="F37" s="63">
        <f>F38</f>
        <v>10</v>
      </c>
      <c r="G37" s="60"/>
      <c r="H37" s="60">
        <f>F37*G37</f>
        <v>0</v>
      </c>
      <c r="I37" s="61" t="s">
        <v>38</v>
      </c>
      <c r="J37" s="76"/>
      <c r="K37" s="7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  <c r="BN37" s="38"/>
      <c r="BO37" s="38"/>
      <c r="BP37" s="38"/>
      <c r="BQ37" s="38"/>
      <c r="BR37" s="38"/>
      <c r="BS37" s="38"/>
      <c r="BT37" s="38"/>
      <c r="BU37" s="38"/>
      <c r="BV37" s="38"/>
      <c r="BW37" s="38"/>
      <c r="BX37" s="38"/>
      <c r="BY37" s="38"/>
      <c r="BZ37" s="38"/>
      <c r="CA37" s="38"/>
      <c r="CB37" s="38"/>
      <c r="CC37" s="38"/>
      <c r="CD37" s="38"/>
      <c r="CE37" s="38"/>
      <c r="CF37" s="38"/>
      <c r="CG37" s="38"/>
      <c r="CH37" s="38"/>
      <c r="CI37" s="38"/>
      <c r="CJ37" s="38"/>
      <c r="CK37" s="38"/>
      <c r="CL37" s="38"/>
      <c r="CM37" s="38"/>
      <c r="CN37" s="38"/>
      <c r="CO37" s="38"/>
      <c r="CP37" s="38"/>
      <c r="CQ37" s="38"/>
      <c r="CR37" s="38"/>
      <c r="CS37" s="38"/>
      <c r="CT37" s="38"/>
      <c r="CU37" s="38"/>
      <c r="CV37" s="38"/>
      <c r="CW37" s="38"/>
      <c r="CX37" s="38"/>
      <c r="CY37" s="38"/>
      <c r="CZ37" s="38"/>
      <c r="DA37" s="38"/>
      <c r="DB37" s="38"/>
      <c r="DC37" s="38"/>
      <c r="DD37" s="38"/>
      <c r="DE37" s="38"/>
      <c r="DF37" s="38"/>
      <c r="DG37" s="38"/>
      <c r="DH37" s="38"/>
      <c r="DI37" s="38"/>
      <c r="DJ37" s="38"/>
      <c r="DK37" s="38"/>
      <c r="DL37" s="38"/>
      <c r="DM37" s="38"/>
      <c r="DN37" s="38"/>
      <c r="DO37" s="38"/>
      <c r="DP37" s="38"/>
      <c r="DQ37" s="38"/>
      <c r="DR37" s="38"/>
      <c r="DS37" s="38"/>
      <c r="DT37" s="38"/>
      <c r="DU37" s="38"/>
      <c r="DV37" s="38"/>
      <c r="DW37" s="38"/>
      <c r="DX37" s="38"/>
      <c r="DY37" s="38"/>
      <c r="DZ37" s="38"/>
      <c r="EA37" s="38"/>
      <c r="EB37" s="38"/>
      <c r="EC37" s="38"/>
      <c r="ED37" s="38"/>
      <c r="EE37" s="38"/>
      <c r="EF37" s="38"/>
      <c r="EG37" s="38"/>
      <c r="EH37" s="38"/>
      <c r="EI37" s="38"/>
      <c r="EJ37" s="38"/>
      <c r="EK37" s="38"/>
      <c r="EL37" s="38"/>
      <c r="EM37" s="38"/>
      <c r="EN37" s="38"/>
      <c r="EO37" s="38"/>
      <c r="EP37" s="38"/>
      <c r="EQ37" s="38"/>
      <c r="ER37" s="38"/>
      <c r="ES37" s="38"/>
      <c r="ET37" s="38"/>
      <c r="EU37" s="38"/>
      <c r="EV37" s="38"/>
      <c r="EW37" s="38"/>
      <c r="EX37" s="38"/>
      <c r="EY37" s="38"/>
      <c r="EZ37" s="38"/>
      <c r="FA37" s="38"/>
      <c r="FB37" s="38"/>
      <c r="FC37" s="38"/>
      <c r="FD37" s="38"/>
      <c r="FE37" s="38"/>
      <c r="FF37" s="38"/>
      <c r="FG37" s="38"/>
      <c r="FH37" s="38"/>
      <c r="FI37" s="38"/>
      <c r="FJ37" s="38"/>
      <c r="FK37" s="38"/>
      <c r="FL37" s="38"/>
      <c r="FM37" s="38"/>
      <c r="FN37" s="38"/>
      <c r="FO37" s="38"/>
      <c r="FP37" s="38"/>
    </row>
    <row r="38" spans="1:172" s="2" customFormat="1" ht="13.5" customHeight="1">
      <c r="A38" s="52"/>
      <c r="B38" s="53"/>
      <c r="C38" s="53"/>
      <c r="D38" s="50" t="s">
        <v>32</v>
      </c>
      <c r="E38" s="53"/>
      <c r="F38" s="62">
        <v>10</v>
      </c>
      <c r="G38" s="64"/>
      <c r="H38" s="60"/>
      <c r="I38" s="33"/>
      <c r="J38" s="4"/>
      <c r="K38" s="7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</row>
    <row r="39" spans="1:172" s="2" customFormat="1" ht="13.5" customHeight="1">
      <c r="A39" s="52"/>
      <c r="B39" s="53"/>
      <c r="C39" s="53"/>
      <c r="D39" s="50" t="s">
        <v>28</v>
      </c>
      <c r="E39" s="53"/>
      <c r="F39" s="62"/>
      <c r="G39" s="64"/>
      <c r="H39" s="60"/>
      <c r="I39" s="33"/>
      <c r="J39" s="4"/>
      <c r="K39" s="7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</row>
    <row r="40" spans="1:172" s="2" customFormat="1" ht="21" customHeight="1">
      <c r="A40" s="26"/>
      <c r="B40" s="27"/>
      <c r="C40" s="27"/>
      <c r="D40" s="27" t="s">
        <v>18</v>
      </c>
      <c r="E40" s="27"/>
      <c r="F40" s="28"/>
      <c r="G40" s="9"/>
      <c r="H40" s="9">
        <f>H8</f>
        <v>0</v>
      </c>
      <c r="I40" s="4"/>
      <c r="J40" s="30"/>
      <c r="K40" s="7"/>
      <c r="L40" s="30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</row>
    <row r="41" spans="1:172" s="7" customFormat="1">
      <c r="A41" s="15"/>
      <c r="B41" s="16"/>
      <c r="C41" s="16"/>
      <c r="D41" s="16"/>
      <c r="E41" s="16"/>
      <c r="F41" s="17"/>
      <c r="G41" s="10"/>
      <c r="H41" s="10"/>
      <c r="I41" s="18"/>
      <c r="J41" s="8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</row>
    <row r="42" spans="1:172" ht="13.5" customHeight="1">
      <c r="A42" s="97" t="s">
        <v>19</v>
      </c>
      <c r="B42" s="98"/>
      <c r="C42" s="99"/>
      <c r="D42" s="19" t="s">
        <v>59</v>
      </c>
      <c r="E42" s="20"/>
      <c r="F42" s="21"/>
      <c r="G42" s="12"/>
      <c r="H42" s="22">
        <f>H40</f>
        <v>0</v>
      </c>
      <c r="I42" s="4"/>
      <c r="J42" s="72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</row>
    <row r="43" spans="1:172">
      <c r="J43" s="74"/>
      <c r="L43" s="67"/>
      <c r="M43" s="68"/>
      <c r="N43" s="69"/>
      <c r="O43" s="70"/>
      <c r="P43" s="71"/>
      <c r="Q43" s="71"/>
      <c r="R43" s="8"/>
      <c r="S43" s="72"/>
      <c r="T43" s="73"/>
      <c r="U43" s="67"/>
      <c r="V43" s="68"/>
      <c r="W43" s="69"/>
      <c r="X43" s="70"/>
      <c r="Y43" s="71"/>
      <c r="Z43" s="71"/>
      <c r="AA43" s="8"/>
      <c r="AB43" s="72"/>
      <c r="AC43" s="73"/>
      <c r="AD43" s="67"/>
      <c r="AE43" s="68"/>
      <c r="AF43" s="69"/>
      <c r="AG43" s="70"/>
      <c r="AH43" s="71"/>
      <c r="AI43" s="71"/>
      <c r="AJ43" s="8"/>
      <c r="AK43" s="72"/>
      <c r="AL43" s="73"/>
      <c r="AM43" s="67"/>
      <c r="AN43" s="68"/>
      <c r="AO43" s="69"/>
      <c r="AP43" s="70"/>
      <c r="AQ43" s="71"/>
      <c r="AR43" s="71"/>
      <c r="AS43" s="8"/>
      <c r="AT43" s="72"/>
      <c r="AU43" s="73"/>
      <c r="AV43" s="67"/>
      <c r="AW43" s="68"/>
      <c r="AX43" s="69"/>
      <c r="AY43" s="70"/>
      <c r="AZ43" s="71"/>
      <c r="BA43" s="71"/>
      <c r="BB43" s="8"/>
      <c r="BC43" s="72"/>
      <c r="BD43" s="73"/>
      <c r="BE43" s="67"/>
      <c r="BF43" s="68"/>
      <c r="BG43" s="69"/>
      <c r="BH43" s="70"/>
      <c r="BI43" s="71"/>
      <c r="BJ43" s="71"/>
    </row>
    <row r="44" spans="1:172">
      <c r="A44" s="6" t="s">
        <v>20</v>
      </c>
      <c r="B44" s="44"/>
      <c r="C44" s="6"/>
      <c r="D44" s="6"/>
      <c r="E44" s="6"/>
      <c r="F44" s="6"/>
      <c r="G44" s="5"/>
      <c r="H44" s="6"/>
      <c r="I44" s="23"/>
      <c r="J44" s="75"/>
      <c r="L44" s="67"/>
      <c r="M44" s="68"/>
      <c r="N44" s="69"/>
      <c r="O44" s="70"/>
      <c r="P44" s="71"/>
      <c r="Q44" s="71"/>
      <c r="R44" s="8"/>
      <c r="S44" s="72"/>
      <c r="T44" s="73"/>
      <c r="U44" s="67"/>
      <c r="V44" s="68"/>
      <c r="W44" s="69"/>
      <c r="X44" s="70"/>
      <c r="Y44" s="71"/>
      <c r="Z44" s="71"/>
      <c r="AA44" s="8"/>
      <c r="AB44" s="72"/>
      <c r="AC44" s="73"/>
      <c r="AD44" s="67"/>
      <c r="AE44" s="68"/>
      <c r="AF44" s="69"/>
      <c r="AG44" s="70"/>
      <c r="AH44" s="71"/>
      <c r="AI44" s="71"/>
      <c r="AJ44" s="8"/>
      <c r="AK44" s="72"/>
      <c r="AL44" s="73"/>
      <c r="AM44" s="67"/>
      <c r="AN44" s="68"/>
      <c r="AO44" s="69"/>
      <c r="AP44" s="70"/>
      <c r="AQ44" s="71"/>
      <c r="AR44" s="71"/>
      <c r="AS44" s="8"/>
      <c r="AT44" s="72"/>
      <c r="AU44" s="73"/>
      <c r="AV44" s="67"/>
      <c r="AW44" s="68"/>
      <c r="AX44" s="69"/>
      <c r="AY44" s="70"/>
      <c r="AZ44" s="71"/>
      <c r="BA44" s="71"/>
      <c r="BB44" s="8"/>
      <c r="BC44" s="72"/>
      <c r="BD44" s="73"/>
      <c r="BE44" s="67"/>
      <c r="BF44" s="68"/>
      <c r="BG44" s="69"/>
      <c r="BH44" s="70"/>
      <c r="BI44" s="71"/>
      <c r="BJ44" s="71"/>
    </row>
    <row r="45" spans="1:172" ht="27" customHeight="1">
      <c r="A45" s="100" t="s">
        <v>23</v>
      </c>
      <c r="B45" s="101"/>
      <c r="C45" s="101"/>
      <c r="D45" s="101"/>
      <c r="E45" s="101"/>
      <c r="F45" s="101"/>
      <c r="G45" s="101"/>
      <c r="H45" s="6"/>
      <c r="I45" s="35"/>
      <c r="J45" s="57"/>
      <c r="L45" s="67"/>
      <c r="M45" s="68"/>
      <c r="N45" s="69"/>
      <c r="O45" s="70"/>
      <c r="P45" s="71"/>
      <c r="Q45" s="71"/>
      <c r="R45" s="8"/>
      <c r="S45" s="72"/>
      <c r="T45" s="73"/>
      <c r="U45" s="67"/>
      <c r="V45" s="68"/>
      <c r="W45" s="69"/>
      <c r="X45" s="70"/>
      <c r="Y45" s="71"/>
      <c r="Z45" s="71"/>
      <c r="AA45" s="8"/>
      <c r="AB45" s="72"/>
      <c r="AC45" s="73"/>
      <c r="AD45" s="67"/>
      <c r="AE45" s="68"/>
      <c r="AF45" s="69"/>
      <c r="AG45" s="70"/>
      <c r="AH45" s="71"/>
      <c r="AI45" s="71"/>
      <c r="AJ45" s="8"/>
      <c r="AK45" s="72"/>
      <c r="AL45" s="73"/>
      <c r="AM45" s="67"/>
      <c r="AN45" s="68"/>
      <c r="AO45" s="69"/>
      <c r="AP45" s="70"/>
      <c r="AQ45" s="71"/>
      <c r="AR45" s="71"/>
      <c r="AS45" s="8"/>
      <c r="AT45" s="72"/>
      <c r="AU45" s="73"/>
      <c r="AV45" s="67"/>
      <c r="AW45" s="68"/>
      <c r="AX45" s="69"/>
      <c r="AY45" s="70"/>
      <c r="AZ45" s="71"/>
      <c r="BA45" s="71"/>
      <c r="BB45" s="8"/>
      <c r="BC45" s="72"/>
      <c r="BD45" s="73"/>
      <c r="BE45" s="67"/>
      <c r="BF45" s="68"/>
      <c r="BG45" s="69"/>
      <c r="BH45" s="70"/>
      <c r="BI45" s="71"/>
      <c r="BJ45" s="71"/>
    </row>
    <row r="46" spans="1:172" ht="90" customHeight="1">
      <c r="A46" s="102" t="s">
        <v>24</v>
      </c>
      <c r="B46" s="103"/>
      <c r="C46" s="103"/>
      <c r="D46" s="103"/>
      <c r="E46" s="103"/>
      <c r="F46" s="103"/>
      <c r="G46" s="103"/>
      <c r="H46" s="6"/>
      <c r="I46" s="6"/>
      <c r="J46" s="72"/>
      <c r="L46" s="67"/>
      <c r="M46" s="68"/>
      <c r="N46" s="69"/>
      <c r="O46" s="70"/>
      <c r="P46" s="71"/>
      <c r="Q46" s="71"/>
      <c r="R46" s="8"/>
      <c r="S46" s="72"/>
      <c r="T46" s="73"/>
      <c r="U46" s="67"/>
      <c r="V46" s="68"/>
      <c r="W46" s="69"/>
      <c r="X46" s="70"/>
      <c r="Y46" s="71"/>
      <c r="Z46" s="71"/>
      <c r="AA46" s="8"/>
      <c r="AB46" s="72"/>
      <c r="AC46" s="73"/>
      <c r="AD46" s="67"/>
      <c r="AE46" s="68"/>
      <c r="AF46" s="69"/>
      <c r="AG46" s="70"/>
      <c r="AH46" s="71"/>
      <c r="AI46" s="71"/>
      <c r="AJ46" s="8"/>
      <c r="AK46" s="72"/>
      <c r="AL46" s="73"/>
      <c r="AM46" s="67"/>
      <c r="AN46" s="68"/>
      <c r="AO46" s="69"/>
      <c r="AP46" s="70"/>
      <c r="AQ46" s="71"/>
      <c r="AR46" s="71"/>
      <c r="AS46" s="8"/>
      <c r="AT46" s="72"/>
      <c r="AU46" s="73"/>
      <c r="AV46" s="67"/>
      <c r="AW46" s="68"/>
      <c r="AX46" s="69"/>
      <c r="AY46" s="70"/>
      <c r="AZ46" s="71"/>
      <c r="BA46" s="71"/>
      <c r="BB46" s="8"/>
      <c r="BC46" s="72"/>
      <c r="BD46" s="73"/>
      <c r="BE46" s="67"/>
      <c r="BF46" s="68"/>
      <c r="BG46" s="69"/>
      <c r="BH46" s="70"/>
      <c r="BI46" s="71"/>
      <c r="BJ46" s="71"/>
    </row>
    <row r="47" spans="1:172">
      <c r="A47" s="91" t="s">
        <v>21</v>
      </c>
      <c r="B47" s="92"/>
      <c r="C47" s="92"/>
      <c r="D47" s="92"/>
      <c r="E47" s="92"/>
      <c r="F47" s="92"/>
      <c r="G47" s="92"/>
      <c r="H47" s="36"/>
      <c r="I47" s="37"/>
      <c r="J47" s="72"/>
      <c r="L47" s="67"/>
      <c r="M47" s="68"/>
      <c r="N47" s="69"/>
      <c r="O47" s="70"/>
      <c r="P47" s="71"/>
      <c r="Q47" s="71"/>
      <c r="R47" s="8"/>
      <c r="S47" s="72"/>
      <c r="T47" s="73"/>
      <c r="U47" s="67"/>
      <c r="V47" s="68"/>
      <c r="W47" s="69"/>
      <c r="X47" s="70"/>
      <c r="Y47" s="71"/>
      <c r="Z47" s="71"/>
      <c r="AA47" s="8"/>
      <c r="AB47" s="72"/>
      <c r="AC47" s="73"/>
      <c r="AD47" s="67"/>
      <c r="AE47" s="68"/>
      <c r="AF47" s="69"/>
      <c r="AG47" s="70"/>
      <c r="AH47" s="71"/>
      <c r="AI47" s="71"/>
      <c r="AJ47" s="8"/>
      <c r="AK47" s="72"/>
      <c r="AL47" s="73"/>
      <c r="AM47" s="67"/>
      <c r="AN47" s="68"/>
      <c r="AO47" s="69"/>
      <c r="AP47" s="70"/>
      <c r="AQ47" s="71"/>
      <c r="AR47" s="71"/>
      <c r="AS47" s="8"/>
      <c r="AT47" s="72"/>
      <c r="AU47" s="73"/>
      <c r="AV47" s="67"/>
      <c r="AW47" s="68"/>
      <c r="AX47" s="69"/>
      <c r="AY47" s="70"/>
      <c r="AZ47" s="71"/>
      <c r="BA47" s="71"/>
      <c r="BB47" s="8"/>
      <c r="BC47" s="72"/>
      <c r="BD47" s="73"/>
      <c r="BE47" s="67"/>
      <c r="BF47" s="68"/>
      <c r="BG47" s="69"/>
      <c r="BH47" s="70"/>
      <c r="BI47" s="71"/>
      <c r="BJ47" s="71"/>
    </row>
    <row r="48" spans="1:172">
      <c r="A48" s="91" t="s">
        <v>22</v>
      </c>
      <c r="B48" s="92"/>
      <c r="C48" s="92"/>
      <c r="D48" s="92"/>
      <c r="E48" s="92"/>
      <c r="F48" s="92"/>
      <c r="G48" s="92"/>
      <c r="H48" s="36"/>
      <c r="I48" s="37"/>
      <c r="J48" s="8"/>
      <c r="L48" s="67"/>
      <c r="M48" s="68"/>
      <c r="N48" s="69"/>
      <c r="O48" s="70"/>
      <c r="P48" s="71"/>
      <c r="Q48" s="71"/>
      <c r="R48" s="8"/>
      <c r="S48" s="72"/>
      <c r="T48" s="73"/>
      <c r="U48" s="67"/>
      <c r="V48" s="68"/>
      <c r="W48" s="69"/>
      <c r="X48" s="70"/>
      <c r="Y48" s="71"/>
      <c r="Z48" s="71"/>
      <c r="AA48" s="8"/>
      <c r="AB48" s="72"/>
      <c r="AC48" s="73"/>
      <c r="AD48" s="67"/>
      <c r="AE48" s="68"/>
      <c r="AF48" s="69"/>
      <c r="AG48" s="70"/>
      <c r="AH48" s="71"/>
      <c r="AI48" s="71"/>
      <c r="AJ48" s="8"/>
      <c r="AK48" s="72"/>
      <c r="AL48" s="73"/>
      <c r="AM48" s="67"/>
      <c r="AN48" s="68"/>
      <c r="AO48" s="69"/>
      <c r="AP48" s="70"/>
      <c r="AQ48" s="71"/>
      <c r="AR48" s="71"/>
      <c r="AS48" s="8"/>
      <c r="AT48" s="72"/>
      <c r="AU48" s="73"/>
      <c r="AV48" s="67"/>
      <c r="AW48" s="68"/>
      <c r="AX48" s="69"/>
      <c r="AY48" s="70"/>
      <c r="AZ48" s="71"/>
      <c r="BA48" s="71"/>
      <c r="BB48" s="8"/>
      <c r="BC48" s="72"/>
      <c r="BD48" s="73"/>
      <c r="BE48" s="67"/>
      <c r="BF48" s="68"/>
      <c r="BG48" s="69"/>
      <c r="BH48" s="70"/>
      <c r="BI48" s="71"/>
      <c r="BJ48" s="71"/>
    </row>
    <row r="49" spans="1:179">
      <c r="A49" s="65"/>
      <c r="B49" s="66"/>
      <c r="C49" s="66"/>
      <c r="D49" s="66"/>
      <c r="E49" s="66"/>
      <c r="F49" s="66"/>
      <c r="G49" s="66"/>
      <c r="H49" s="36"/>
      <c r="I49" s="37"/>
      <c r="J49" s="8"/>
      <c r="L49" s="67"/>
      <c r="M49" s="68"/>
      <c r="N49" s="69"/>
      <c r="O49" s="70"/>
      <c r="P49" s="71"/>
      <c r="Q49" s="71"/>
      <c r="R49" s="8"/>
      <c r="S49" s="72"/>
      <c r="T49" s="73"/>
      <c r="U49" s="67"/>
      <c r="V49" s="68"/>
      <c r="W49" s="69"/>
      <c r="X49" s="70"/>
      <c r="Y49" s="71"/>
      <c r="Z49" s="71"/>
      <c r="AA49" s="8"/>
      <c r="AB49" s="72"/>
      <c r="AC49" s="73"/>
      <c r="AD49" s="67"/>
      <c r="AE49" s="68"/>
      <c r="AF49" s="69"/>
      <c r="AG49" s="70"/>
      <c r="AH49" s="71"/>
      <c r="AI49" s="71"/>
      <c r="AJ49" s="8"/>
      <c r="AK49" s="72"/>
      <c r="AL49" s="73"/>
      <c r="AM49" s="67"/>
      <c r="AN49" s="68"/>
      <c r="AO49" s="69"/>
      <c r="AP49" s="70"/>
      <c r="AQ49" s="71"/>
      <c r="AR49" s="71"/>
      <c r="AS49" s="8"/>
      <c r="AT49" s="72"/>
      <c r="AU49" s="73"/>
      <c r="AV49" s="67"/>
      <c r="AW49" s="68"/>
      <c r="AX49" s="69"/>
      <c r="AY49" s="70"/>
      <c r="AZ49" s="71"/>
      <c r="BA49" s="71"/>
      <c r="BB49" s="8"/>
      <c r="BC49" s="72"/>
      <c r="BD49" s="73"/>
      <c r="BE49" s="67"/>
      <c r="BF49" s="68"/>
      <c r="BG49" s="69"/>
      <c r="BH49" s="70"/>
      <c r="BI49" s="71"/>
      <c r="BJ49" s="71"/>
    </row>
    <row r="50" spans="1:179">
      <c r="J50" s="72"/>
      <c r="L50" s="67"/>
      <c r="M50" s="68"/>
      <c r="N50" s="69"/>
      <c r="O50" s="70"/>
      <c r="P50" s="71"/>
      <c r="Q50" s="71"/>
      <c r="R50" s="8"/>
      <c r="S50" s="72"/>
      <c r="T50" s="73"/>
      <c r="U50" s="67"/>
      <c r="V50" s="68"/>
      <c r="W50" s="69"/>
      <c r="X50" s="70"/>
      <c r="Y50" s="71"/>
      <c r="Z50" s="71"/>
      <c r="AA50" s="8"/>
      <c r="AB50" s="72"/>
      <c r="AC50" s="73"/>
      <c r="AD50" s="67"/>
      <c r="AE50" s="68"/>
      <c r="AF50" s="69"/>
      <c r="AG50" s="70"/>
      <c r="AH50" s="71"/>
      <c r="AI50" s="71"/>
      <c r="AJ50" s="8"/>
      <c r="AK50" s="72"/>
      <c r="AL50" s="73"/>
      <c r="AM50" s="67"/>
      <c r="AN50" s="68"/>
      <c r="AO50" s="69"/>
      <c r="AP50" s="70"/>
      <c r="AQ50" s="71"/>
      <c r="AR50" s="71"/>
      <c r="AS50" s="8"/>
      <c r="AT50" s="72"/>
      <c r="AU50" s="73"/>
      <c r="AV50" s="67"/>
      <c r="AW50" s="68"/>
      <c r="AX50" s="69"/>
      <c r="AY50" s="70"/>
      <c r="AZ50" s="71"/>
      <c r="BA50" s="71"/>
      <c r="BB50" s="8"/>
      <c r="BC50" s="72"/>
      <c r="BD50" s="73"/>
      <c r="BE50" s="67"/>
      <c r="BF50" s="68"/>
      <c r="BG50" s="69"/>
      <c r="BH50" s="70"/>
      <c r="BI50" s="71"/>
      <c r="BJ50" s="71"/>
    </row>
    <row r="51" spans="1:179">
      <c r="J51" s="72"/>
      <c r="L51" s="67"/>
      <c r="M51" s="68"/>
      <c r="N51" s="69"/>
      <c r="O51" s="70"/>
      <c r="P51" s="71"/>
      <c r="Q51" s="71"/>
      <c r="R51" s="8"/>
      <c r="S51" s="72"/>
      <c r="T51" s="73"/>
      <c r="U51" s="67"/>
      <c r="V51" s="68"/>
      <c r="W51" s="69"/>
      <c r="X51" s="70"/>
      <c r="Y51" s="71"/>
      <c r="Z51" s="71"/>
      <c r="AA51" s="8"/>
      <c r="AB51" s="72"/>
      <c r="AC51" s="73"/>
      <c r="AD51" s="67"/>
      <c r="AE51" s="68"/>
      <c r="AF51" s="69"/>
      <c r="AG51" s="70"/>
      <c r="AH51" s="71"/>
      <c r="AI51" s="71"/>
      <c r="AJ51" s="8"/>
      <c r="AK51" s="72"/>
      <c r="AL51" s="73"/>
      <c r="AM51" s="67"/>
      <c r="AN51" s="68"/>
      <c r="AO51" s="69"/>
      <c r="AP51" s="70"/>
      <c r="AQ51" s="71"/>
      <c r="AR51" s="71"/>
      <c r="AS51" s="8"/>
      <c r="AT51" s="72"/>
      <c r="AU51" s="73"/>
      <c r="AV51" s="67"/>
      <c r="AW51" s="68"/>
      <c r="AX51" s="69"/>
      <c r="AY51" s="70"/>
      <c r="AZ51" s="71"/>
      <c r="BA51" s="71"/>
      <c r="BB51" s="8"/>
      <c r="BC51" s="72"/>
      <c r="BD51" s="73"/>
      <c r="BE51" s="67"/>
      <c r="BF51" s="68"/>
      <c r="BG51" s="69"/>
      <c r="BH51" s="70"/>
      <c r="BI51" s="71"/>
      <c r="BJ51" s="71"/>
    </row>
    <row r="52" spans="1:179">
      <c r="J52" s="8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</row>
    <row r="53" spans="1:179">
      <c r="J53" s="30"/>
    </row>
    <row r="54" spans="1:179">
      <c r="J54" s="30"/>
    </row>
    <row r="55" spans="1:179">
      <c r="J55" s="30"/>
    </row>
    <row r="56" spans="1:179">
      <c r="J56" s="30"/>
    </row>
    <row r="57" spans="1:179">
      <c r="J57" s="30"/>
    </row>
    <row r="58" spans="1:179" s="7" customFormat="1">
      <c r="A58" s="15"/>
      <c r="B58" s="16"/>
      <c r="C58" s="16"/>
      <c r="D58" s="16"/>
      <c r="E58" s="16"/>
      <c r="F58" s="17"/>
      <c r="G58" s="11"/>
      <c r="H58" s="10"/>
      <c r="I58" s="18"/>
      <c r="J58" s="30"/>
      <c r="FQ58"/>
      <c r="FR58"/>
      <c r="FS58"/>
      <c r="FT58"/>
      <c r="FU58"/>
      <c r="FV58"/>
      <c r="FW58"/>
    </row>
    <row r="59" spans="1:179" s="7" customFormat="1">
      <c r="A59" s="15"/>
      <c r="B59" s="16"/>
      <c r="C59" s="16"/>
      <c r="D59" s="16"/>
      <c r="E59" s="16"/>
      <c r="F59" s="17"/>
      <c r="G59" s="11"/>
      <c r="H59" s="10"/>
      <c r="I59" s="18"/>
      <c r="J59" s="30"/>
      <c r="FQ59"/>
      <c r="FR59"/>
      <c r="FS59"/>
      <c r="FT59"/>
      <c r="FU59"/>
      <c r="FV59"/>
      <c r="FW59"/>
    </row>
    <row r="60" spans="1:179" s="7" customFormat="1">
      <c r="A60" s="15"/>
      <c r="B60" s="16"/>
      <c r="C60" s="16"/>
      <c r="D60" s="16"/>
      <c r="E60" s="16"/>
      <c r="F60" s="17"/>
      <c r="G60" s="11"/>
      <c r="H60" s="10"/>
      <c r="I60" s="18"/>
      <c r="FQ60"/>
      <c r="FR60"/>
      <c r="FS60"/>
      <c r="FT60"/>
      <c r="FU60"/>
      <c r="FV60"/>
      <c r="FW60"/>
    </row>
    <row r="61" spans="1:179" s="7" customFormat="1">
      <c r="A61" s="15"/>
      <c r="B61" s="16"/>
      <c r="C61" s="16"/>
      <c r="D61" s="16"/>
      <c r="E61" s="16"/>
      <c r="F61" s="17"/>
      <c r="G61" s="11"/>
      <c r="H61" s="10"/>
      <c r="I61" s="18"/>
      <c r="FQ61"/>
      <c r="FR61"/>
      <c r="FS61"/>
      <c r="FT61"/>
      <c r="FU61"/>
      <c r="FV61"/>
      <c r="FW61"/>
    </row>
  </sheetData>
  <mergeCells count="7">
    <mergeCell ref="A48:G48"/>
    <mergeCell ref="A2:I2"/>
    <mergeCell ref="A3:D3"/>
    <mergeCell ref="A42:C42"/>
    <mergeCell ref="A45:G45"/>
    <mergeCell ref="A46:G46"/>
    <mergeCell ref="A47:G47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01-D.1.1.c.01 - VÝPIS DVEŘÍ</vt:lpstr>
      <vt:lpstr>'01-D.1.1.c.01 - VÝPIS DVEŘÍ'!Oblast_tisku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2021-01-25T13:09:56Z</dcterms:modified>
</cp:coreProperties>
</file>